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Port Jervis" sheetId="1" r:id="rId1"/>
  </sheets>
  <definedNames/>
  <calcPr fullCalcOnLoad="1"/>
</workbook>
</file>

<file path=xl/sharedStrings.xml><?xml version="1.0" encoding="utf-8"?>
<sst xmlns="http://schemas.openxmlformats.org/spreadsheetml/2006/main" count="114" uniqueCount="59">
  <si>
    <t>MILES</t>
  </si>
  <si>
    <t>9W North</t>
  </si>
  <si>
    <t>94 West</t>
  </si>
  <si>
    <t>PORT JERVIS</t>
  </si>
  <si>
    <t>GLEN SPEY</t>
  </si>
  <si>
    <t>POND EDDY</t>
  </si>
  <si>
    <t>97 South</t>
  </si>
  <si>
    <t>208 North</t>
  </si>
  <si>
    <t>ELLENVILLE</t>
  </si>
  <si>
    <t>WOODBOURNE</t>
  </si>
  <si>
    <t>42 South</t>
  </si>
  <si>
    <t>FORESTBURGH</t>
  </si>
  <si>
    <t>Continue STRAIGHT to 42 South</t>
  </si>
  <si>
    <t>CR 42 South</t>
  </si>
  <si>
    <t>CR 43 South</t>
  </si>
  <si>
    <t>Continue STRAIGHT to 41 South</t>
  </si>
  <si>
    <t>CR 41 South</t>
  </si>
  <si>
    <t>Bear LEFT to 97/42/209/6</t>
  </si>
  <si>
    <t>US 6 East</t>
  </si>
  <si>
    <t>CR 1 South</t>
  </si>
  <si>
    <t>52 West</t>
  </si>
  <si>
    <t>Note:  Mileage is approximate</t>
  </si>
  <si>
    <t>Right</t>
  </si>
  <si>
    <t>Left</t>
  </si>
  <si>
    <t>300 North</t>
  </si>
  <si>
    <t>Cont</t>
  </si>
  <si>
    <t>207 West</t>
  </si>
  <si>
    <t>Cross I84 and 17K</t>
  </si>
  <si>
    <t>Past airport</t>
  </si>
  <si>
    <t>Cross 209 and CONTINUE 52 West</t>
  </si>
  <si>
    <t>Continue straight to 42 South</t>
  </si>
  <si>
    <t>Continue</t>
  </si>
  <si>
    <t>Past Firehouse</t>
  </si>
  <si>
    <t>Right at flashing yellow to 43 South</t>
  </si>
  <si>
    <t>LUNCH - Port Jervis Diner</t>
  </si>
  <si>
    <t>CENTERVILLE</t>
  </si>
  <si>
    <t>Past High School</t>
  </si>
  <si>
    <t>CR 93 South</t>
  </si>
  <si>
    <t>To End; Stop Sign</t>
  </si>
  <si>
    <t>CR 12 North/East</t>
  </si>
  <si>
    <t>CR 37 South</t>
  </si>
  <si>
    <t>PELLETS ISLAND</t>
  </si>
  <si>
    <t>To End</t>
  </si>
  <si>
    <t>CR 6 South/West</t>
  </si>
  <si>
    <t>WARWICK</t>
  </si>
  <si>
    <t>To Traffic Light</t>
  </si>
  <si>
    <t>SR 94 East</t>
  </si>
  <si>
    <t>SR 17A South</t>
  </si>
  <si>
    <t>to CR 210 Intersection</t>
  </si>
  <si>
    <t>to mountain base</t>
  </si>
  <si>
    <t>to end</t>
  </si>
  <si>
    <t>(sand/gravel)</t>
  </si>
  <si>
    <t>Bramertown Road</t>
  </si>
  <si>
    <t>Orange Turnpike</t>
  </si>
  <si>
    <t>SR 17 South</t>
  </si>
  <si>
    <t>End Point - SR 17 &amp; SR 17A &amp; CR 106</t>
  </si>
  <si>
    <t>DESMO Ride Sunday 5/21/06</t>
  </si>
  <si>
    <t>Benjamin Meadow Rd</t>
  </si>
  <si>
    <t>START:  Mobil (9W, Fort Montgomery, NY)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</si>
</sst>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.0_);_(* \(#,##0.0\);_(* &quot;-&quot;?_);_(@_)"/>
  </numFmts>
  <fonts count="6">
    <font>
      <sz val="10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8" fontId="0" fillId="0" borderId="0" xfId="15" applyNumberFormat="1" applyAlignment="1">
      <alignment/>
    </xf>
    <xf numFmtId="168" fontId="0" fillId="0" borderId="0" xfId="0" applyNumberForma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workbookViewId="0" topLeftCell="A1">
      <selection activeCell="A6" sqref="A6"/>
    </sheetView>
  </sheetViews>
  <sheetFormatPr defaultColWidth="9.140625" defaultRowHeight="12.75"/>
  <cols>
    <col min="2" max="2" width="23.8515625" style="0" customWidth="1"/>
    <col min="3" max="3" width="2.7109375" style="5" customWidth="1"/>
    <col min="5" max="5" width="9.140625" style="6" customWidth="1"/>
    <col min="6" max="6" width="7.7109375" style="0" customWidth="1"/>
    <col min="7" max="7" width="16.421875" style="0" bestFit="1" customWidth="1"/>
    <col min="8" max="8" width="31.140625" style="0" bestFit="1" customWidth="1"/>
    <col min="9" max="10" width="2.7109375" style="0" customWidth="1"/>
    <col min="12" max="12" width="26.421875" style="0" customWidth="1"/>
    <col min="13" max="13" width="2.7109375" style="0" customWidth="1"/>
    <col min="17" max="17" width="16.421875" style="0" bestFit="1" customWidth="1"/>
    <col min="18" max="18" width="19.7109375" style="0" bestFit="1" customWidth="1"/>
  </cols>
  <sheetData>
    <row r="1" ht="18">
      <c r="A1" s="1" t="s">
        <v>56</v>
      </c>
    </row>
    <row r="2" ht="18">
      <c r="A2" s="2"/>
    </row>
    <row r="3" ht="18">
      <c r="A3" s="3" t="s">
        <v>58</v>
      </c>
    </row>
    <row r="4" ht="18">
      <c r="A4" s="2" t="s">
        <v>21</v>
      </c>
    </row>
    <row r="5" ht="18">
      <c r="A5" s="2"/>
    </row>
    <row r="6" spans="1:18" ht="18">
      <c r="A6" t="s">
        <v>22</v>
      </c>
      <c r="B6" s="4" t="s">
        <v>1</v>
      </c>
      <c r="C6"/>
      <c r="D6" s="5">
        <v>14.6</v>
      </c>
      <c r="E6" t="s">
        <v>0</v>
      </c>
      <c r="F6" s="6">
        <f>+D6</f>
        <v>14.6</v>
      </c>
      <c r="I6" s="7"/>
      <c r="K6" t="s">
        <v>22</v>
      </c>
      <c r="L6" s="4" t="s">
        <v>18</v>
      </c>
      <c r="N6" s="5">
        <v>11.9</v>
      </c>
      <c r="O6" t="s">
        <v>0</v>
      </c>
      <c r="P6" s="6">
        <f>+N6</f>
        <v>11.9</v>
      </c>
      <c r="Q6" t="s">
        <v>35</v>
      </c>
      <c r="R6" t="s">
        <v>36</v>
      </c>
    </row>
    <row r="7" spans="2:16" ht="18">
      <c r="B7" s="4"/>
      <c r="C7"/>
      <c r="D7" s="5"/>
      <c r="E7"/>
      <c r="F7" s="6"/>
      <c r="I7" s="7"/>
      <c r="L7" s="4"/>
      <c r="N7" s="5"/>
      <c r="P7" s="6"/>
    </row>
    <row r="8" spans="1:18" ht="18">
      <c r="A8" t="s">
        <v>23</v>
      </c>
      <c r="B8" s="4" t="s">
        <v>2</v>
      </c>
      <c r="C8"/>
      <c r="D8" s="5">
        <v>3.5</v>
      </c>
      <c r="E8" t="s">
        <v>0</v>
      </c>
      <c r="F8" s="6">
        <f>SUM($D$6:D8)</f>
        <v>18.1</v>
      </c>
      <c r="I8" s="7"/>
      <c r="K8" t="s">
        <v>22</v>
      </c>
      <c r="L8" s="4" t="s">
        <v>37</v>
      </c>
      <c r="N8" s="5">
        <v>3.6</v>
      </c>
      <c r="O8" t="s">
        <v>0</v>
      </c>
      <c r="P8" s="6">
        <f>+P6+N8</f>
        <v>15.5</v>
      </c>
      <c r="R8" t="s">
        <v>38</v>
      </c>
    </row>
    <row r="9" spans="2:16" ht="18">
      <c r="B9" s="4"/>
      <c r="C9"/>
      <c r="D9" s="5"/>
      <c r="E9"/>
      <c r="F9" s="6"/>
      <c r="I9" s="7"/>
      <c r="L9" s="4"/>
      <c r="N9" s="5"/>
      <c r="P9" s="6"/>
    </row>
    <row r="10" spans="1:16" ht="18">
      <c r="A10" t="s">
        <v>22</v>
      </c>
      <c r="B10" s="4" t="s">
        <v>24</v>
      </c>
      <c r="C10"/>
      <c r="D10" s="5">
        <v>2.7</v>
      </c>
      <c r="E10" t="s">
        <v>0</v>
      </c>
      <c r="F10" s="6">
        <f>SUM($D$6:D10)</f>
        <v>20.8</v>
      </c>
      <c r="I10" s="7"/>
      <c r="K10" t="s">
        <v>23</v>
      </c>
      <c r="L10" s="4" t="s">
        <v>39</v>
      </c>
      <c r="N10" s="5">
        <v>3.5</v>
      </c>
      <c r="O10" t="s">
        <v>0</v>
      </c>
      <c r="P10" s="6">
        <f>+P8+N10</f>
        <v>19</v>
      </c>
    </row>
    <row r="11" spans="2:16" ht="18">
      <c r="B11" s="4"/>
      <c r="C11"/>
      <c r="D11" s="5"/>
      <c r="E11"/>
      <c r="F11" s="6"/>
      <c r="I11" s="7"/>
      <c r="L11" s="4"/>
      <c r="N11" s="5"/>
      <c r="P11" s="6"/>
    </row>
    <row r="12" spans="1:17" ht="18">
      <c r="A12" t="s">
        <v>25</v>
      </c>
      <c r="B12" s="4" t="s">
        <v>26</v>
      </c>
      <c r="C12"/>
      <c r="D12" s="5">
        <v>7.5</v>
      </c>
      <c r="E12" t="s">
        <v>0</v>
      </c>
      <c r="F12" s="6">
        <f>SUM($D$6:D12)</f>
        <v>28.3</v>
      </c>
      <c r="H12" t="s">
        <v>28</v>
      </c>
      <c r="I12" s="7"/>
      <c r="K12" t="s">
        <v>22</v>
      </c>
      <c r="L12" s="4" t="s">
        <v>40</v>
      </c>
      <c r="N12" s="5">
        <v>2.1</v>
      </c>
      <c r="O12" t="s">
        <v>0</v>
      </c>
      <c r="P12" s="6">
        <f>+P10+N12</f>
        <v>21.1</v>
      </c>
      <c r="Q12" t="s">
        <v>41</v>
      </c>
    </row>
    <row r="13" spans="2:16" ht="18">
      <c r="B13" s="4"/>
      <c r="C13"/>
      <c r="D13" s="5"/>
      <c r="E13"/>
      <c r="F13" s="6"/>
      <c r="I13" s="7"/>
      <c r="L13" s="4"/>
      <c r="N13" s="5"/>
      <c r="P13" s="6"/>
    </row>
    <row r="14" spans="1:18" ht="18">
      <c r="A14" t="s">
        <v>22</v>
      </c>
      <c r="B14" s="4" t="s">
        <v>7</v>
      </c>
      <c r="C14"/>
      <c r="D14" s="5">
        <v>8.5</v>
      </c>
      <c r="E14" t="s">
        <v>0</v>
      </c>
      <c r="F14" s="6">
        <f>SUM($D$6:D14)</f>
        <v>36.8</v>
      </c>
      <c r="H14" t="s">
        <v>27</v>
      </c>
      <c r="I14" s="7"/>
      <c r="K14" t="s">
        <v>22</v>
      </c>
      <c r="L14" s="4" t="s">
        <v>13</v>
      </c>
      <c r="N14" s="5">
        <v>1.1</v>
      </c>
      <c r="O14" t="s">
        <v>0</v>
      </c>
      <c r="P14" s="6">
        <f>+P12+N14</f>
        <v>22.200000000000003</v>
      </c>
      <c r="R14" t="s">
        <v>42</v>
      </c>
    </row>
    <row r="15" spans="2:16" ht="18">
      <c r="B15" s="4"/>
      <c r="C15"/>
      <c r="D15" s="5"/>
      <c r="E15"/>
      <c r="F15" s="6"/>
      <c r="I15" s="7"/>
      <c r="L15" s="4"/>
      <c r="N15" s="5"/>
      <c r="P15" s="6"/>
    </row>
    <row r="16" spans="1:16" ht="18">
      <c r="A16" t="s">
        <v>23</v>
      </c>
      <c r="B16" s="4" t="s">
        <v>20</v>
      </c>
      <c r="C16"/>
      <c r="D16" s="5">
        <v>20</v>
      </c>
      <c r="E16" t="s">
        <v>0</v>
      </c>
      <c r="F16" s="6">
        <f>SUM($D$6:D16)</f>
        <v>56.8</v>
      </c>
      <c r="G16" t="s">
        <v>8</v>
      </c>
      <c r="H16" t="s">
        <v>29</v>
      </c>
      <c r="I16" s="7"/>
      <c r="K16" t="s">
        <v>22</v>
      </c>
      <c r="L16" s="4" t="s">
        <v>43</v>
      </c>
      <c r="N16" s="5">
        <v>6.6</v>
      </c>
      <c r="O16" t="s">
        <v>0</v>
      </c>
      <c r="P16" s="6">
        <f>+P14+N16</f>
        <v>28.800000000000004</v>
      </c>
    </row>
    <row r="17" spans="2:16" ht="18">
      <c r="B17" s="4"/>
      <c r="C17"/>
      <c r="D17" s="5"/>
      <c r="E17"/>
      <c r="F17" s="6"/>
      <c r="I17" s="7"/>
      <c r="L17" s="4"/>
      <c r="N17" s="5"/>
      <c r="P17" s="6"/>
    </row>
    <row r="18" spans="2:18" ht="18">
      <c r="B18" s="4" t="s">
        <v>20</v>
      </c>
      <c r="C18"/>
      <c r="D18" s="5">
        <v>12</v>
      </c>
      <c r="E18" t="s">
        <v>0</v>
      </c>
      <c r="F18" s="6">
        <f>SUM($D$6:D18)</f>
        <v>68.8</v>
      </c>
      <c r="G18" t="s">
        <v>9</v>
      </c>
      <c r="H18" t="s">
        <v>30</v>
      </c>
      <c r="I18" s="7"/>
      <c r="K18" t="s">
        <v>23</v>
      </c>
      <c r="L18" s="4" t="s">
        <v>19</v>
      </c>
      <c r="N18" s="5">
        <v>6.9</v>
      </c>
      <c r="O18" t="s">
        <v>0</v>
      </c>
      <c r="P18" s="6">
        <f>+P16+N18</f>
        <v>35.7</v>
      </c>
      <c r="Q18" t="s">
        <v>44</v>
      </c>
      <c r="R18" t="s">
        <v>45</v>
      </c>
    </row>
    <row r="19" spans="2:16" ht="18">
      <c r="B19" s="4"/>
      <c r="C19"/>
      <c r="D19" s="5"/>
      <c r="E19"/>
      <c r="F19" s="6"/>
      <c r="I19" s="7"/>
      <c r="N19" s="5"/>
      <c r="P19" s="6"/>
    </row>
    <row r="20" spans="1:18" ht="18">
      <c r="A20" t="s">
        <v>31</v>
      </c>
      <c r="B20" s="4" t="s">
        <v>10</v>
      </c>
      <c r="C20"/>
      <c r="D20" s="5">
        <v>18.8</v>
      </c>
      <c r="E20" t="s">
        <v>0</v>
      </c>
      <c r="F20" s="6">
        <f>SUM($D$6:D20)</f>
        <v>87.6</v>
      </c>
      <c r="G20" t="s">
        <v>11</v>
      </c>
      <c r="H20" t="s">
        <v>33</v>
      </c>
      <c r="I20" s="7"/>
      <c r="K20" t="s">
        <v>23</v>
      </c>
      <c r="L20" s="4" t="s">
        <v>46</v>
      </c>
      <c r="N20" s="5">
        <v>0.6</v>
      </c>
      <c r="O20" t="s">
        <v>0</v>
      </c>
      <c r="P20" s="6">
        <f>+P18+N20</f>
        <v>36.300000000000004</v>
      </c>
      <c r="R20" t="s">
        <v>45</v>
      </c>
    </row>
    <row r="21" spans="2:16" ht="18">
      <c r="B21" s="4"/>
      <c r="C21"/>
      <c r="D21" s="5"/>
      <c r="E21"/>
      <c r="F21" s="6"/>
      <c r="H21" t="s">
        <v>32</v>
      </c>
      <c r="I21" s="7"/>
      <c r="N21" s="5"/>
      <c r="P21" s="6"/>
    </row>
    <row r="22" spans="2:18" ht="18">
      <c r="B22" s="4"/>
      <c r="C22"/>
      <c r="D22" s="5"/>
      <c r="E22"/>
      <c r="F22" s="6"/>
      <c r="I22" s="7"/>
      <c r="K22" t="s">
        <v>22</v>
      </c>
      <c r="L22" s="4" t="s">
        <v>47</v>
      </c>
      <c r="N22" s="5">
        <v>6.4</v>
      </c>
      <c r="O22" t="s">
        <v>0</v>
      </c>
      <c r="P22" s="6">
        <f>+P20+N22</f>
        <v>42.7</v>
      </c>
      <c r="R22" t="s">
        <v>48</v>
      </c>
    </row>
    <row r="23" spans="1:15" ht="18">
      <c r="A23" t="s">
        <v>22</v>
      </c>
      <c r="B23" s="4" t="s">
        <v>14</v>
      </c>
      <c r="C23"/>
      <c r="D23" s="5">
        <v>5.3</v>
      </c>
      <c r="E23" t="s">
        <v>0</v>
      </c>
      <c r="F23" s="6">
        <f>SUM($D$6:D23)</f>
        <v>92.89999999999999</v>
      </c>
      <c r="H23" t="s">
        <v>12</v>
      </c>
      <c r="I23" s="7"/>
      <c r="M23" s="5"/>
      <c r="O23" s="6"/>
    </row>
    <row r="24" spans="2:18" ht="18">
      <c r="B24" s="4"/>
      <c r="C24"/>
      <c r="D24" s="5"/>
      <c r="E24"/>
      <c r="F24" s="6"/>
      <c r="I24" s="7"/>
      <c r="K24" t="s">
        <v>23</v>
      </c>
      <c r="L24" s="4" t="s">
        <v>47</v>
      </c>
      <c r="N24" s="5">
        <v>4.3</v>
      </c>
      <c r="O24" t="s">
        <v>0</v>
      </c>
      <c r="P24" s="6">
        <f>+P22+N24</f>
        <v>47</v>
      </c>
      <c r="R24" t="s">
        <v>49</v>
      </c>
    </row>
    <row r="25" spans="1:15" ht="18">
      <c r="A25" t="s">
        <v>31</v>
      </c>
      <c r="B25" s="4" t="s">
        <v>13</v>
      </c>
      <c r="C25"/>
      <c r="D25" s="5">
        <v>3.2</v>
      </c>
      <c r="E25" t="s">
        <v>0</v>
      </c>
      <c r="F25" s="6">
        <f>SUM($D$6:D25)</f>
        <v>96.1</v>
      </c>
      <c r="G25" t="s">
        <v>4</v>
      </c>
      <c r="H25" t="s">
        <v>15</v>
      </c>
      <c r="I25" s="7"/>
      <c r="M25" s="5"/>
      <c r="O25" s="6"/>
    </row>
    <row r="26" spans="2:18" ht="18">
      <c r="B26" s="4"/>
      <c r="C26"/>
      <c r="D26" s="5"/>
      <c r="E26"/>
      <c r="F26" s="6"/>
      <c r="I26" s="7"/>
      <c r="K26" t="s">
        <v>23</v>
      </c>
      <c r="L26" s="4" t="s">
        <v>57</v>
      </c>
      <c r="N26" s="5">
        <v>1.4</v>
      </c>
      <c r="O26" t="s">
        <v>0</v>
      </c>
      <c r="P26" s="6">
        <f>+P24+N26</f>
        <v>48.4</v>
      </c>
      <c r="R26" t="s">
        <v>50</v>
      </c>
    </row>
    <row r="27" spans="1:16" ht="18">
      <c r="A27" t="s">
        <v>31</v>
      </c>
      <c r="B27" s="4" t="s">
        <v>16</v>
      </c>
      <c r="C27"/>
      <c r="D27" s="5">
        <v>3</v>
      </c>
      <c r="E27" t="s">
        <v>0</v>
      </c>
      <c r="F27" s="6">
        <f>SUM($D$6:D27)</f>
        <v>99.1</v>
      </c>
      <c r="G27" t="s">
        <v>5</v>
      </c>
      <c r="I27" s="7"/>
      <c r="L27" s="2" t="s">
        <v>51</v>
      </c>
      <c r="N27" s="5"/>
      <c r="P27" s="6"/>
    </row>
    <row r="28" spans="2:15" ht="18">
      <c r="B28" s="4"/>
      <c r="C28"/>
      <c r="D28" s="5"/>
      <c r="E28"/>
      <c r="F28" s="6"/>
      <c r="I28" s="7"/>
      <c r="M28" s="5"/>
      <c r="O28" s="6"/>
    </row>
    <row r="29" spans="1:18" ht="18">
      <c r="A29" t="s">
        <v>23</v>
      </c>
      <c r="B29" s="4" t="s">
        <v>6</v>
      </c>
      <c r="C29"/>
      <c r="D29" s="5">
        <v>10.8</v>
      </c>
      <c r="E29" t="s">
        <v>0</v>
      </c>
      <c r="F29" s="6">
        <f>SUM($D$6:D29)</f>
        <v>109.89999999999999</v>
      </c>
      <c r="G29" t="s">
        <v>3</v>
      </c>
      <c r="H29" t="s">
        <v>17</v>
      </c>
      <c r="I29" s="7"/>
      <c r="K29" t="s">
        <v>22</v>
      </c>
      <c r="L29" s="4" t="s">
        <v>52</v>
      </c>
      <c r="N29" s="5">
        <v>1.7</v>
      </c>
      <c r="O29" t="s">
        <v>0</v>
      </c>
      <c r="P29" s="6">
        <f>+P26+N29</f>
        <v>50.1</v>
      </c>
      <c r="R29" t="s">
        <v>50</v>
      </c>
    </row>
    <row r="30" spans="2:15" ht="18">
      <c r="B30" s="4"/>
      <c r="C30"/>
      <c r="D30" s="5"/>
      <c r="E30"/>
      <c r="F30" s="6"/>
      <c r="I30" s="7"/>
      <c r="M30" s="5"/>
      <c r="O30" s="6"/>
    </row>
    <row r="31" spans="1:18" ht="18">
      <c r="A31" t="s">
        <v>31</v>
      </c>
      <c r="B31" s="4" t="s">
        <v>18</v>
      </c>
      <c r="C31"/>
      <c r="D31" s="5">
        <v>0.4</v>
      </c>
      <c r="E31" t="s">
        <v>0</v>
      </c>
      <c r="F31" s="6">
        <f>SUM($D$6:D31)</f>
        <v>110.3</v>
      </c>
      <c r="I31" s="7"/>
      <c r="K31" t="s">
        <v>22</v>
      </c>
      <c r="L31" s="4" t="s">
        <v>53</v>
      </c>
      <c r="N31" s="5">
        <v>0.9</v>
      </c>
      <c r="O31" t="s">
        <v>0</v>
      </c>
      <c r="P31" s="6">
        <f>+P29+N31</f>
        <v>51</v>
      </c>
      <c r="R31" t="s">
        <v>50</v>
      </c>
    </row>
    <row r="32" spans="2:15" ht="18">
      <c r="B32" s="4"/>
      <c r="C32"/>
      <c r="D32" s="5"/>
      <c r="E32"/>
      <c r="F32" s="6"/>
      <c r="I32" s="7"/>
      <c r="M32" s="5"/>
      <c r="O32" s="6"/>
    </row>
    <row r="33" spans="2:16" ht="18">
      <c r="B33" s="4" t="s">
        <v>34</v>
      </c>
      <c r="C33"/>
      <c r="D33" s="5"/>
      <c r="E33"/>
      <c r="F33" s="6"/>
      <c r="I33" s="7"/>
      <c r="K33" t="s">
        <v>22</v>
      </c>
      <c r="L33" s="4" t="s">
        <v>54</v>
      </c>
      <c r="N33" s="5">
        <v>1</v>
      </c>
      <c r="O33" t="s">
        <v>0</v>
      </c>
      <c r="P33" s="6">
        <f>+P31+N33</f>
        <v>52</v>
      </c>
    </row>
    <row r="34" spans="2:15" ht="18">
      <c r="B34" s="4"/>
      <c r="C34"/>
      <c r="D34" s="5"/>
      <c r="E34"/>
      <c r="F34" s="6"/>
      <c r="I34" s="7"/>
      <c r="M34" s="5"/>
      <c r="O34" s="6"/>
    </row>
    <row r="35" spans="9:15" ht="18">
      <c r="I35" s="7"/>
      <c r="L35" s="4" t="s">
        <v>55</v>
      </c>
      <c r="M35" s="5"/>
      <c r="O35" s="6"/>
    </row>
  </sheetData>
  <printOptions/>
  <pageMargins left="0.75" right="0.75" top="1" bottom="1" header="0.5" footer="0.5"/>
  <pageSetup fitToHeight="1" fitToWidth="1"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NunyaDambiz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k. kent tam</cp:lastModifiedBy>
  <cp:lastPrinted>2006-05-15T15:20:05Z</cp:lastPrinted>
  <dcterms:created xsi:type="dcterms:W3CDTF">2003-06-21T01:02:15Z</dcterms:created>
  <dcterms:modified xsi:type="dcterms:W3CDTF">2006-06-26T17:58:50Z</dcterms:modified>
  <cp:category/>
  <cp:version/>
  <cp:contentType/>
  <cp:contentStatus/>
</cp:coreProperties>
</file>