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355" windowHeight="6660" activeTab="0"/>
  </bookViews>
  <sheets>
    <sheet name="Catskills" sheetId="1" r:id="rId1"/>
  </sheets>
  <definedNames/>
  <calcPr fullCalcOnLoad="1"/>
</workbook>
</file>

<file path=xl/sharedStrings.xml><?xml version="1.0" encoding="utf-8"?>
<sst xmlns="http://schemas.openxmlformats.org/spreadsheetml/2006/main" count="83" uniqueCount="56">
  <si>
    <t>Sunoco - 17K/300 Intersection Newburgh</t>
  </si>
  <si>
    <t>17K west</t>
  </si>
  <si>
    <t>at light/Gulf station</t>
  </si>
  <si>
    <t>Right</t>
  </si>
  <si>
    <t>CR 23 North</t>
  </si>
  <si>
    <t>at stop sign</t>
  </si>
  <si>
    <t>Left</t>
  </si>
  <si>
    <t>SR 32 North</t>
  </si>
  <si>
    <t>immediate left</t>
  </si>
  <si>
    <t>CR 20 West - New Hurley Rd</t>
  </si>
  <si>
    <t>to end</t>
  </si>
  <si>
    <t>208 North</t>
  </si>
  <si>
    <t>to Gardiner</t>
  </si>
  <si>
    <t>44/55 West</t>
  </si>
  <si>
    <t>to Kerhonksan</t>
  </si>
  <si>
    <t>209 South</t>
  </si>
  <si>
    <t>to Napanoch</t>
  </si>
  <si>
    <t>SR 55 West</t>
  </si>
  <si>
    <t>to Lackawack</t>
  </si>
  <si>
    <t>55A West</t>
  </si>
  <si>
    <t>to Grahamsville</t>
  </si>
  <si>
    <t>55 West</t>
  </si>
  <si>
    <t>to Curry</t>
  </si>
  <si>
    <t>19 North - Claryville Road</t>
  </si>
  <si>
    <t>to Claryville</t>
  </si>
  <si>
    <t>157 North - Frost Valley Rd</t>
  </si>
  <si>
    <t>Cont</t>
  </si>
  <si>
    <t>47 North</t>
  </si>
  <si>
    <t>to Big Indian</t>
  </si>
  <si>
    <t>after 15 miles, there's 1.8 miles of loose stone</t>
  </si>
  <si>
    <t>28 West</t>
  </si>
  <si>
    <t>to Margaretville</t>
  </si>
  <si>
    <t>Optional Gas Stop at Hess station</t>
  </si>
  <si>
    <t>30 South</t>
  </si>
  <si>
    <t>206 East / CR 7 South</t>
  </si>
  <si>
    <t>to Roscoe</t>
  </si>
  <si>
    <t>Lunch Stop at the Roscoe Diner on left</t>
  </si>
  <si>
    <t>Optional Gas Stop</t>
  </si>
  <si>
    <t>206 West / CR 7 North</t>
  </si>
  <si>
    <t>to traffic light</t>
  </si>
  <si>
    <t>CR 179 West</t>
  </si>
  <si>
    <t>to stop sign</t>
  </si>
  <si>
    <t>CR 92 South</t>
  </si>
  <si>
    <t>(becomes CR 93 then CR 94 S)</t>
  </si>
  <si>
    <t>SR 97 South</t>
  </si>
  <si>
    <t>to Port Jervis</t>
  </si>
  <si>
    <t>US 6 East</t>
  </si>
  <si>
    <t>CR 1 South</t>
  </si>
  <si>
    <t>(bridge out; follow detour)</t>
  </si>
  <si>
    <t>SR 94 East</t>
  </si>
  <si>
    <t>to Warwick</t>
  </si>
  <si>
    <t>SR 17A South</t>
  </si>
  <si>
    <t>End Point Park &amp; Ride 17A/106 Intersection</t>
  </si>
  <si>
    <t>Leg</t>
  </si>
  <si>
    <t>Total</t>
  </si>
  <si>
    <t>to CR 210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</si>
</sst>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64" fontId="0" fillId="0" borderId="0" xfId="15" applyNumberFormat="1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workbookViewId="0" topLeftCell="A1">
      <selection activeCell="K17" sqref="K17"/>
    </sheetView>
  </sheetViews>
  <sheetFormatPr defaultColWidth="9.140625" defaultRowHeight="12.75"/>
  <cols>
    <col min="2" max="2" width="25.7109375" style="0" bestFit="1" customWidth="1"/>
    <col min="3" max="3" width="16.7109375" style="0" bestFit="1" customWidth="1"/>
    <col min="4" max="4" width="2.7109375" style="0" customWidth="1"/>
    <col min="7" max="8" width="2.7109375" style="0" customWidth="1"/>
    <col min="10" max="10" width="27.140625" style="0" customWidth="1"/>
    <col min="11" max="11" width="11.8515625" style="0" customWidth="1"/>
    <col min="12" max="12" width="2.7109375" style="0" customWidth="1"/>
  </cols>
  <sheetData>
    <row r="1" ht="12.75">
      <c r="A1" t="s">
        <v>0</v>
      </c>
    </row>
    <row r="3" spans="5:14" ht="12.75">
      <c r="E3" s="3" t="s">
        <v>53</v>
      </c>
      <c r="F3" s="3" t="s">
        <v>54</v>
      </c>
      <c r="G3" s="2"/>
      <c r="M3" s="3" t="s">
        <v>53</v>
      </c>
      <c r="N3" s="3" t="s">
        <v>54</v>
      </c>
    </row>
    <row r="4" spans="5:7" ht="12.75">
      <c r="E4" s="3"/>
      <c r="F4" s="3"/>
      <c r="G4" s="2"/>
    </row>
    <row r="5" spans="1:14" ht="12.75">
      <c r="A5" t="s">
        <v>3</v>
      </c>
      <c r="B5" t="s">
        <v>1</v>
      </c>
      <c r="C5" t="s">
        <v>2</v>
      </c>
      <c r="E5" s="1">
        <v>3.2</v>
      </c>
      <c r="F5" s="1">
        <f>E5</f>
        <v>3.2</v>
      </c>
      <c r="G5" s="2"/>
      <c r="I5" t="s">
        <v>3</v>
      </c>
      <c r="J5" t="s">
        <v>38</v>
      </c>
      <c r="K5" t="s">
        <v>39</v>
      </c>
      <c r="M5" s="1">
        <v>0.1</v>
      </c>
      <c r="N5" s="1">
        <f>M5</f>
        <v>0.1</v>
      </c>
    </row>
    <row r="6" spans="1:14" ht="12.75">
      <c r="A6" t="s">
        <v>3</v>
      </c>
      <c r="B6" t="s">
        <v>4</v>
      </c>
      <c r="C6" t="s">
        <v>5</v>
      </c>
      <c r="E6" s="1">
        <f>11.7-E5</f>
        <v>8.5</v>
      </c>
      <c r="F6" s="1">
        <f>E6+F5</f>
        <v>11.7</v>
      </c>
      <c r="G6" s="2"/>
      <c r="I6" t="s">
        <v>6</v>
      </c>
      <c r="J6" t="s">
        <v>40</v>
      </c>
      <c r="K6" t="s">
        <v>41</v>
      </c>
      <c r="M6" s="1">
        <v>0.3</v>
      </c>
      <c r="N6" s="1">
        <f aca="true" t="shared" si="0" ref="N6:N17">M6+N5</f>
        <v>0.4</v>
      </c>
    </row>
    <row r="7" spans="1:14" ht="12.75">
      <c r="A7" t="s">
        <v>6</v>
      </c>
      <c r="B7" t="s">
        <v>7</v>
      </c>
      <c r="C7" t="s">
        <v>8</v>
      </c>
      <c r="E7" s="1">
        <v>0</v>
      </c>
      <c r="F7" s="1">
        <f aca="true" t="shared" si="1" ref="F7:F25">E7+F6</f>
        <v>11.7</v>
      </c>
      <c r="G7" s="2"/>
      <c r="I7" t="s">
        <v>3</v>
      </c>
      <c r="J7" t="s">
        <v>42</v>
      </c>
      <c r="M7" s="1">
        <v>15.7</v>
      </c>
      <c r="N7" s="1">
        <f t="shared" si="0"/>
        <v>16.099999999999998</v>
      </c>
    </row>
    <row r="8" spans="1:14" ht="12.75">
      <c r="A8" t="s">
        <v>6</v>
      </c>
      <c r="B8" t="s">
        <v>9</v>
      </c>
      <c r="C8" t="s">
        <v>10</v>
      </c>
      <c r="E8" s="1">
        <f>14.5-F7</f>
        <v>2.8000000000000007</v>
      </c>
      <c r="F8" s="1">
        <f t="shared" si="1"/>
        <v>14.5</v>
      </c>
      <c r="G8" s="2"/>
      <c r="J8" t="s">
        <v>43</v>
      </c>
      <c r="M8" s="1"/>
      <c r="N8" s="1"/>
    </row>
    <row r="9" spans="1:14" ht="12.75">
      <c r="A9" t="s">
        <v>3</v>
      </c>
      <c r="B9" t="s">
        <v>11</v>
      </c>
      <c r="C9" t="s">
        <v>12</v>
      </c>
      <c r="E9" s="1">
        <f>17.4-F8</f>
        <v>2.8999999999999986</v>
      </c>
      <c r="F9" s="1">
        <f t="shared" si="1"/>
        <v>17.4</v>
      </c>
      <c r="G9" s="2"/>
      <c r="M9" s="1"/>
      <c r="N9" s="1"/>
    </row>
    <row r="10" spans="1:14" ht="12.75">
      <c r="A10" t="s">
        <v>6</v>
      </c>
      <c r="B10" t="s">
        <v>13</v>
      </c>
      <c r="C10" t="s">
        <v>14</v>
      </c>
      <c r="E10" s="1">
        <f>35-F9</f>
        <v>17.6</v>
      </c>
      <c r="F10" s="1">
        <f t="shared" si="1"/>
        <v>35</v>
      </c>
      <c r="G10" s="2"/>
      <c r="I10" t="s">
        <v>6</v>
      </c>
      <c r="J10" t="s">
        <v>44</v>
      </c>
      <c r="K10" t="s">
        <v>45</v>
      </c>
      <c r="M10" s="1">
        <v>55.3</v>
      </c>
      <c r="N10" s="1">
        <f>N7+M10</f>
        <v>71.39999999999999</v>
      </c>
    </row>
    <row r="11" spans="1:14" ht="12.75">
      <c r="A11" t="s">
        <v>6</v>
      </c>
      <c r="B11" t="s">
        <v>15</v>
      </c>
      <c r="C11" t="s">
        <v>16</v>
      </c>
      <c r="E11" s="1">
        <f>39.7-F10</f>
        <v>4.700000000000003</v>
      </c>
      <c r="F11" s="1">
        <f t="shared" si="1"/>
        <v>39.7</v>
      </c>
      <c r="G11" s="2"/>
      <c r="I11" t="s">
        <v>26</v>
      </c>
      <c r="J11" t="s">
        <v>46</v>
      </c>
      <c r="M11" s="1">
        <v>7.5</v>
      </c>
      <c r="N11" s="1">
        <f t="shared" si="0"/>
        <v>78.89999999999999</v>
      </c>
    </row>
    <row r="12" spans="1:14" ht="12.75">
      <c r="A12" t="s">
        <v>3</v>
      </c>
      <c r="B12" t="s">
        <v>17</v>
      </c>
      <c r="C12" t="s">
        <v>18</v>
      </c>
      <c r="E12" s="1">
        <f>45.4-F11</f>
        <v>5.699999999999996</v>
      </c>
      <c r="F12" s="1">
        <f t="shared" si="1"/>
        <v>45.4</v>
      </c>
      <c r="G12" s="2"/>
      <c r="I12" t="s">
        <v>3</v>
      </c>
      <c r="J12" t="s">
        <v>47</v>
      </c>
      <c r="M12" s="1">
        <v>19.7</v>
      </c>
      <c r="N12" s="1">
        <f t="shared" si="0"/>
        <v>98.6</v>
      </c>
    </row>
    <row r="13" spans="1:14" ht="12.75">
      <c r="A13" t="s">
        <v>3</v>
      </c>
      <c r="B13" t="s">
        <v>19</v>
      </c>
      <c r="C13" t="s">
        <v>20</v>
      </c>
      <c r="E13" s="1">
        <f>55.7-F12</f>
        <v>10.300000000000004</v>
      </c>
      <c r="F13" s="1">
        <f t="shared" si="1"/>
        <v>55.7</v>
      </c>
      <c r="G13" s="2"/>
      <c r="J13" t="s">
        <v>48</v>
      </c>
      <c r="M13" s="1"/>
      <c r="N13" s="1"/>
    </row>
    <row r="14" spans="1:14" ht="12.75">
      <c r="A14" t="s">
        <v>3</v>
      </c>
      <c r="B14" t="s">
        <v>21</v>
      </c>
      <c r="C14" t="s">
        <v>22</v>
      </c>
      <c r="E14" s="1">
        <v>3.2</v>
      </c>
      <c r="F14" s="1">
        <f t="shared" si="1"/>
        <v>58.900000000000006</v>
      </c>
      <c r="G14" s="2"/>
      <c r="M14" s="1"/>
      <c r="N14" s="1"/>
    </row>
    <row r="15" spans="1:14" ht="12.75">
      <c r="A15" t="s">
        <v>3</v>
      </c>
      <c r="B15" t="s">
        <v>23</v>
      </c>
      <c r="C15" t="s">
        <v>24</v>
      </c>
      <c r="E15" s="1">
        <v>5</v>
      </c>
      <c r="F15" s="1">
        <f t="shared" si="1"/>
        <v>63.900000000000006</v>
      </c>
      <c r="G15" s="2"/>
      <c r="I15" t="s">
        <v>6</v>
      </c>
      <c r="J15" t="s">
        <v>49</v>
      </c>
      <c r="K15" t="s">
        <v>50</v>
      </c>
      <c r="M15" s="1">
        <v>0.4</v>
      </c>
      <c r="N15" s="1">
        <f>N12+M15</f>
        <v>99</v>
      </c>
    </row>
    <row r="16" spans="1:14" ht="12.75">
      <c r="A16" t="s">
        <v>6</v>
      </c>
      <c r="B16" t="s">
        <v>25</v>
      </c>
      <c r="E16" s="1">
        <v>0.8</v>
      </c>
      <c r="F16" s="1">
        <f t="shared" si="1"/>
        <v>64.7</v>
      </c>
      <c r="G16" s="2"/>
      <c r="I16" t="s">
        <v>3</v>
      </c>
      <c r="J16" t="s">
        <v>51</v>
      </c>
      <c r="K16" t="s">
        <v>55</v>
      </c>
      <c r="M16" s="1">
        <v>6.7</v>
      </c>
      <c r="N16" s="1">
        <f t="shared" si="0"/>
        <v>105.7</v>
      </c>
    </row>
    <row r="17" spans="1:14" ht="12.75">
      <c r="A17" t="s">
        <v>26</v>
      </c>
      <c r="B17" t="s">
        <v>27</v>
      </c>
      <c r="C17" t="s">
        <v>28</v>
      </c>
      <c r="E17" s="1">
        <f>86.4-F16</f>
        <v>21.700000000000003</v>
      </c>
      <c r="F17" s="1">
        <f t="shared" si="1"/>
        <v>86.4</v>
      </c>
      <c r="G17" s="2"/>
      <c r="I17" t="s">
        <v>6</v>
      </c>
      <c r="J17" t="s">
        <v>51</v>
      </c>
      <c r="M17" s="1">
        <v>8</v>
      </c>
      <c r="N17" s="1">
        <f t="shared" si="0"/>
        <v>113.7</v>
      </c>
    </row>
    <row r="18" spans="2:7" ht="12.75">
      <c r="B18" t="s">
        <v>29</v>
      </c>
      <c r="E18" s="1"/>
      <c r="F18" s="1"/>
      <c r="G18" s="2"/>
    </row>
    <row r="19" spans="5:10" ht="12.75">
      <c r="E19" s="1"/>
      <c r="F19" s="1"/>
      <c r="G19" s="2"/>
      <c r="J19" t="s">
        <v>52</v>
      </c>
    </row>
    <row r="20" spans="1:7" ht="12.75">
      <c r="A20" t="s">
        <v>6</v>
      </c>
      <c r="B20" t="s">
        <v>30</v>
      </c>
      <c r="C20" t="s">
        <v>31</v>
      </c>
      <c r="E20" s="1">
        <v>13.4</v>
      </c>
      <c r="F20" s="1">
        <f>E20+F17</f>
        <v>99.80000000000001</v>
      </c>
      <c r="G20" s="2"/>
    </row>
    <row r="21" spans="2:7" ht="12.75">
      <c r="B21" t="s">
        <v>32</v>
      </c>
      <c r="E21" s="1"/>
      <c r="F21" s="1"/>
      <c r="G21" s="2"/>
    </row>
    <row r="22" spans="5:7" ht="12.75">
      <c r="E22" s="1"/>
      <c r="F22" s="1"/>
      <c r="G22" s="2"/>
    </row>
    <row r="23" spans="1:7" ht="12.75">
      <c r="A23" t="s">
        <v>26</v>
      </c>
      <c r="B23" t="s">
        <v>33</v>
      </c>
      <c r="E23" s="1">
        <v>3.7</v>
      </c>
      <c r="F23" s="1">
        <f>E23+F20</f>
        <v>103.50000000000001</v>
      </c>
      <c r="G23" s="2"/>
    </row>
    <row r="24" spans="1:7" ht="12.75">
      <c r="A24" t="s">
        <v>6</v>
      </c>
      <c r="B24" t="s">
        <v>33</v>
      </c>
      <c r="E24" s="1">
        <v>21.5</v>
      </c>
      <c r="F24" s="1">
        <f t="shared" si="1"/>
        <v>125.00000000000001</v>
      </c>
      <c r="G24" s="2"/>
    </row>
    <row r="25" spans="1:7" ht="12.75">
      <c r="A25" t="s">
        <v>6</v>
      </c>
      <c r="B25" t="s">
        <v>34</v>
      </c>
      <c r="C25" t="s">
        <v>35</v>
      </c>
      <c r="E25" s="1">
        <v>12.5</v>
      </c>
      <c r="F25" s="1">
        <f t="shared" si="1"/>
        <v>137.5</v>
      </c>
      <c r="G25" s="2"/>
    </row>
    <row r="26" spans="5:7" ht="12.75">
      <c r="E26" s="1"/>
      <c r="F26" s="1"/>
      <c r="G26" s="2"/>
    </row>
    <row r="27" spans="2:7" ht="12.75">
      <c r="B27" t="s">
        <v>36</v>
      </c>
      <c r="E27" s="1"/>
      <c r="F27" s="1"/>
      <c r="G27" s="2"/>
    </row>
    <row r="28" spans="2:7" ht="12.75">
      <c r="B28" t="s">
        <v>37</v>
      </c>
      <c r="E28" s="1"/>
      <c r="F28" s="1"/>
      <c r="G28" s="2"/>
    </row>
    <row r="29" spans="5:6" ht="12.75">
      <c r="E29" s="1"/>
      <c r="F29" s="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BMP</dc:creator>
  <cp:keywords/>
  <dc:description/>
  <cp:lastModifiedBy>k. kent tam</cp:lastModifiedBy>
  <dcterms:created xsi:type="dcterms:W3CDTF">2006-06-17T22:48:16Z</dcterms:created>
  <dcterms:modified xsi:type="dcterms:W3CDTF">2006-06-27T17:12:55Z</dcterms:modified>
  <cp:category/>
  <cp:version/>
  <cp:contentType/>
  <cp:contentStatus/>
</cp:coreProperties>
</file>